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definedNames>
    <definedName name="_xlnm.Print_Area" localSheetId="0">Hoja1!$A$1:$K$59</definedName>
  </definedNames>
  <calcPr calcId="144525"/>
</workbook>
</file>

<file path=xl/calcChain.xml><?xml version="1.0" encoding="utf-8"?>
<calcChain xmlns="http://schemas.openxmlformats.org/spreadsheetml/2006/main">
  <c r="J49" i="1" l="1"/>
  <c r="I49" i="1"/>
  <c r="J41" i="1"/>
  <c r="I41" i="1"/>
  <c r="J34" i="1"/>
  <c r="I34" i="1"/>
  <c r="J29" i="1"/>
  <c r="I29" i="1"/>
  <c r="E27" i="1"/>
  <c r="D27" i="1"/>
  <c r="E23" i="1"/>
  <c r="D23" i="1"/>
  <c r="J18" i="1"/>
  <c r="I18" i="1"/>
  <c r="J13" i="1"/>
  <c r="J52" i="1" s="1"/>
  <c r="I13" i="1"/>
  <c r="I52" i="1" s="1"/>
  <c r="E13" i="1"/>
  <c r="E34" i="1" s="1"/>
  <c r="J54" i="1" s="1"/>
  <c r="D13" i="1"/>
  <c r="D34" i="1" s="1"/>
  <c r="I54" i="1" s="1"/>
</calcChain>
</file>

<file path=xl/sharedStrings.xml><?xml version="1.0" encoding="utf-8"?>
<sst xmlns="http://schemas.openxmlformats.org/spreadsheetml/2006/main" count="63" uniqueCount="61">
  <si>
    <t>ESTADO DE ACTIVIDADES</t>
  </si>
  <si>
    <t>Del 01 de enero al 30 de junio del 2017 y 2016</t>
  </si>
  <si>
    <t>Ente Público:</t>
  </si>
  <si>
    <t>UNIVERSIDAD POLITÉCNICA DE JUVENTINO ROSAS</t>
  </si>
  <si>
    <t>Concepto</t>
  </si>
  <si>
    <t>INGRESOS Y OTROS BENEFICIOS</t>
  </si>
  <si>
    <t>GASTOS Y OTRAS PÉRDIDAS</t>
  </si>
  <si>
    <t>Ingresos de la Gestión</t>
  </si>
  <si>
    <t>Gastos de  Funcionamiento</t>
  </si>
  <si>
    <t>Impuestos</t>
  </si>
  <si>
    <t xml:space="preserve">Servicios Personales  </t>
  </si>
  <si>
    <t xml:space="preserve">Cuotas y Aportaciones de Seguridad Social </t>
  </si>
  <si>
    <t>Materiales y Suministros</t>
  </si>
  <si>
    <t>Contribuciones de Mejoras</t>
  </si>
  <si>
    <t>Servicios Generales</t>
  </si>
  <si>
    <t>Derechos</t>
  </si>
  <si>
    <t>Productos de Tipo Corriente</t>
  </si>
  <si>
    <t>Transferencia, Asignaciones, Subsidios y Otras Ayudas</t>
  </si>
  <si>
    <t>Aprovechamientos de Tipo Corriente</t>
  </si>
  <si>
    <t>Transferencias Internas y Asignaciones al Sector Público</t>
  </si>
  <si>
    <t>Ingresos por Venta de Bienes y Servicios</t>
  </si>
  <si>
    <t>Transferencias al Resto del Sector Público</t>
  </si>
  <si>
    <t>Ingresos no Comprendidos en las Fracciones de la Ley de Ingresos Causados en Ejercicios Fiscales Anteriores Pendientes de Liquidación o Pago</t>
  </si>
  <si>
    <t>Subsidios y Subvenciones</t>
  </si>
  <si>
    <t>Ayudas Sociales</t>
  </si>
  <si>
    <t>Participaciones, Aportaciones, Transferencias, Asignaciones, Subsidios y Otras Ayudas</t>
  </si>
  <si>
    <t>Pensiones y Jubilaciones</t>
  </si>
  <si>
    <t>Participaciones y Aportaciones</t>
  </si>
  <si>
    <t>Transferencias a Fideicomisos, Mandatos y Contratos Análogos</t>
  </si>
  <si>
    <t>Transferencia, Asignaciones, Subsidios y Otras ayudas</t>
  </si>
  <si>
    <t>Transferencias a la Seguridad Social</t>
  </si>
  <si>
    <t>Donativos</t>
  </si>
  <si>
    <t>Otros Ingresos y Beneficios</t>
  </si>
  <si>
    <t>Transferencias al Exterior</t>
  </si>
  <si>
    <t xml:space="preserve">Ingresos Financieros  </t>
  </si>
  <si>
    <t>Incremento por Variación de Inventarios</t>
  </si>
  <si>
    <t>Disminución del Exceso de Estimaciones por Pérdida o Deterioro u Obsolescencia</t>
  </si>
  <si>
    <t>Participaciones</t>
  </si>
  <si>
    <t>Disminución del Exceso de Provisiones</t>
  </si>
  <si>
    <t>Aportaciones</t>
  </si>
  <si>
    <t>Otros Ingresos y Beneficios Varios</t>
  </si>
  <si>
    <t>Convenios</t>
  </si>
  <si>
    <t>Total de Ingresos y Otros Beneficios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</si>
  <si>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</si>
  <si>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</si>
  <si>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</si>
  <si>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</si>
  <si>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</si>
  <si>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</si>
  <si>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</si>
  <si>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</si>
  <si>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</si>
  <si>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</si>
  <si>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Aumento por Insuficiencia de Estimaciones por Pérdida o Deterioro y Obsolescencia</t>
  </si>
  <si>
    <t>Aumento por Insuficiencia de Provisiones</t>
  </si>
  <si>
    <t>Otros Gastos</t>
  </si>
  <si>
    <t>Inversión Pública</t>
  </si>
  <si>
    <t xml:space="preserve">Inversión Pública no Capitalizable </t>
  </si>
  <si>
    <t>Total de Gastos y Otras Pérdidas</t>
  </si>
  <si>
    <t>Resultados del Ejercicio  (Ahorro/Desahorro)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</si>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</sst>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_ ;\-0\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i/>
      <sz val="10"/>
      <color theme="1"/>
      <name val="Arial"/>
      <family val="2"/>
    </font>
    <font>
      <sz val="10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84">
    <xf numFmtId="0" fontId="0" fillId="0" borderId="0" xfId="0"/>
    <xf numFmtId="0" fontId="2" fillId="2" borderId="0" xfId="0" applyFont="1" applyFill="1"/>
    <xf numFmtId="0" fontId="3" fillId="2" borderId="0" xfId="0" applyFont="1" applyFill="1" applyBorder="1" applyAlignment="1"/>
    <xf numFmtId="0" fontId="5" fillId="2" borderId="0" xfId="2" applyFont="1" applyFill="1" applyBorder="1" applyAlignment="1">
      <alignment horizontal="center"/>
    </xf>
    <xf numFmtId="0" fontId="2" fillId="3" borderId="0" xfId="0" applyFont="1" applyFill="1"/>
    <xf numFmtId="0" fontId="5" fillId="0" borderId="0" xfId="2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5" fillId="3" borderId="0" xfId="2" applyFont="1" applyFill="1" applyBorder="1" applyAlignment="1">
      <alignment horizontal="center"/>
    </xf>
    <xf numFmtId="0" fontId="5" fillId="3" borderId="0" xfId="0" applyFont="1" applyFill="1" applyBorder="1" applyAlignment="1">
      <alignment horizontal="right"/>
    </xf>
    <xf numFmtId="0" fontId="5" fillId="3" borderId="1" xfId="0" applyNumberFormat="1" applyFont="1" applyFill="1" applyBorder="1" applyAlignment="1" applyProtection="1">
      <alignment horizontal="center"/>
      <protection locked="0"/>
    </xf>
    <xf numFmtId="0" fontId="5" fillId="3" borderId="0" xfId="0" applyNumberFormat="1" applyFont="1" applyFill="1" applyBorder="1" applyAlignment="1" applyProtection="1">
      <protection locked="0"/>
    </xf>
    <xf numFmtId="0" fontId="2" fillId="3" borderId="0" xfId="0" applyFont="1" applyFill="1" applyBorder="1"/>
    <xf numFmtId="0" fontId="5" fillId="3" borderId="0" xfId="2" applyFont="1" applyFill="1" applyBorder="1" applyAlignment="1">
      <alignment horizontal="centerContinuous"/>
    </xf>
    <xf numFmtId="0" fontId="3" fillId="3" borderId="0" xfId="0" applyFont="1" applyFill="1" applyBorder="1" applyAlignment="1">
      <alignment horizontal="center"/>
    </xf>
    <xf numFmtId="0" fontId="2" fillId="3" borderId="0" xfId="0" applyFont="1" applyFill="1" applyBorder="1" applyAlignment="1"/>
    <xf numFmtId="0" fontId="4" fillId="3" borderId="0" xfId="2" applyFont="1" applyFill="1" applyBorder="1" applyAlignment="1">
      <alignment horizontal="center" vertical="center"/>
    </xf>
    <xf numFmtId="0" fontId="4" fillId="3" borderId="0" xfId="2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/>
    </xf>
    <xf numFmtId="164" fontId="5" fillId="2" borderId="3" xfId="1" applyNumberFormat="1" applyFont="1" applyFill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/>
    </xf>
    <xf numFmtId="0" fontId="5" fillId="2" borderId="4" xfId="2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/>
    </xf>
    <xf numFmtId="0" fontId="2" fillId="3" borderId="5" xfId="0" applyFont="1" applyFill="1" applyBorder="1" applyAlignment="1"/>
    <xf numFmtId="0" fontId="5" fillId="3" borderId="0" xfId="2" applyFont="1" applyFill="1" applyBorder="1" applyAlignment="1">
      <alignment vertical="center"/>
    </xf>
    <xf numFmtId="0" fontId="4" fillId="3" borderId="0" xfId="2" applyFont="1" applyFill="1" applyBorder="1" applyAlignment="1"/>
    <xf numFmtId="0" fontId="2" fillId="3" borderId="6" xfId="0" applyFont="1" applyFill="1" applyBorder="1"/>
    <xf numFmtId="0" fontId="5" fillId="3" borderId="5" xfId="0" applyFont="1" applyFill="1" applyBorder="1" applyAlignment="1"/>
    <xf numFmtId="0" fontId="5" fillId="3" borderId="0" xfId="0" applyFont="1" applyFill="1" applyBorder="1" applyAlignment="1">
      <alignment vertical="top" wrapText="1"/>
    </xf>
    <xf numFmtId="3" fontId="4" fillId="3" borderId="0" xfId="0" applyNumberFormat="1" applyFont="1" applyFill="1" applyBorder="1" applyAlignment="1">
      <alignment vertical="top"/>
    </xf>
    <xf numFmtId="0" fontId="2" fillId="3" borderId="0" xfId="0" applyFont="1" applyFill="1" applyBorder="1" applyAlignment="1">
      <alignment vertical="top"/>
    </xf>
    <xf numFmtId="0" fontId="2" fillId="3" borderId="6" xfId="0" applyFont="1" applyFill="1" applyBorder="1" applyAlignment="1"/>
    <xf numFmtId="0" fontId="2" fillId="3" borderId="0" xfId="0" applyFont="1" applyFill="1" applyAlignment="1"/>
    <xf numFmtId="0" fontId="5" fillId="3" borderId="5" xfId="0" applyFont="1" applyFill="1" applyBorder="1" applyAlignment="1">
      <alignment horizontal="left" vertical="top"/>
    </xf>
    <xf numFmtId="0" fontId="5" fillId="3" borderId="0" xfId="0" applyFont="1" applyFill="1" applyBorder="1" applyAlignment="1">
      <alignment horizontal="left" vertical="top" wrapText="1"/>
    </xf>
    <xf numFmtId="3" fontId="5" fillId="3" borderId="0" xfId="0" applyNumberFormat="1" applyFont="1" applyFill="1" applyBorder="1" applyAlignment="1">
      <alignment vertical="top"/>
    </xf>
    <xf numFmtId="0" fontId="2" fillId="3" borderId="6" xfId="0" applyFont="1" applyFill="1" applyBorder="1" applyAlignment="1">
      <alignment vertical="top"/>
    </xf>
    <xf numFmtId="0" fontId="4" fillId="3" borderId="5" xfId="0" applyFont="1" applyFill="1" applyBorder="1" applyAlignment="1">
      <alignment horizontal="left" vertical="top"/>
    </xf>
    <xf numFmtId="0" fontId="4" fillId="3" borderId="0" xfId="0" applyFont="1" applyFill="1" applyBorder="1" applyAlignment="1">
      <alignment horizontal="left" vertical="top" wrapText="1"/>
    </xf>
    <xf numFmtId="3" fontId="4" fillId="3" borderId="0" xfId="1" applyNumberFormat="1" applyFont="1" applyFill="1" applyBorder="1" applyAlignment="1" applyProtection="1">
      <alignment vertical="top"/>
      <protection locked="0"/>
    </xf>
    <xf numFmtId="0" fontId="5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vertical="top"/>
    </xf>
    <xf numFmtId="3" fontId="7" fillId="3" borderId="0" xfId="0" applyNumberFormat="1" applyFont="1" applyFill="1" applyBorder="1" applyAlignment="1">
      <alignment vertical="top"/>
    </xf>
    <xf numFmtId="4" fontId="2" fillId="0" borderId="0" xfId="0" applyNumberFormat="1" applyFont="1" applyFill="1"/>
    <xf numFmtId="0" fontId="4" fillId="3" borderId="0" xfId="0" applyFont="1" applyFill="1" applyBorder="1" applyAlignment="1">
      <alignment horizontal="justify" vertical="top" wrapText="1"/>
    </xf>
    <xf numFmtId="3" fontId="2" fillId="0" borderId="0" xfId="0" applyNumberFormat="1" applyFont="1"/>
    <xf numFmtId="0" fontId="8" fillId="3" borderId="0" xfId="0" applyFont="1" applyFill="1" applyBorder="1" applyAlignment="1">
      <alignment vertical="top"/>
    </xf>
    <xf numFmtId="0" fontId="8" fillId="3" borderId="5" xfId="0" applyFont="1" applyFill="1" applyBorder="1" applyAlignment="1">
      <alignment horizontal="left" vertical="top"/>
    </xf>
    <xf numFmtId="0" fontId="8" fillId="3" borderId="0" xfId="0" applyFont="1" applyFill="1" applyBorder="1" applyAlignment="1">
      <alignment horizontal="left" vertical="top" wrapText="1"/>
    </xf>
    <xf numFmtId="3" fontId="8" fillId="3" borderId="0" xfId="0" applyNumberFormat="1" applyFont="1" applyFill="1" applyBorder="1" applyAlignment="1">
      <alignment vertical="top"/>
    </xf>
    <xf numFmtId="0" fontId="9" fillId="3" borderId="0" xfId="0" applyFont="1" applyFill="1" applyBorder="1" applyAlignment="1">
      <alignment vertical="top"/>
    </xf>
    <xf numFmtId="3" fontId="5" fillId="3" borderId="0" xfId="1" applyNumberFormat="1" applyFont="1" applyFill="1" applyBorder="1" applyAlignment="1">
      <alignment vertical="top"/>
    </xf>
    <xf numFmtId="0" fontId="2" fillId="3" borderId="5" xfId="0" applyFont="1" applyFill="1" applyBorder="1"/>
    <xf numFmtId="4" fontId="2" fillId="0" borderId="0" xfId="0" applyNumberFormat="1" applyFont="1"/>
    <xf numFmtId="3" fontId="8" fillId="3" borderId="0" xfId="1" applyNumberFormat="1" applyFont="1" applyFill="1" applyBorder="1" applyAlignment="1">
      <alignment vertical="top"/>
    </xf>
    <xf numFmtId="0" fontId="9" fillId="3" borderId="6" xfId="0" applyFont="1" applyFill="1" applyBorder="1" applyAlignment="1">
      <alignment vertical="top"/>
    </xf>
    <xf numFmtId="0" fontId="8" fillId="3" borderId="0" xfId="0" applyFont="1" applyFill="1" applyBorder="1" applyAlignment="1">
      <alignment vertical="top" wrapText="1"/>
    </xf>
    <xf numFmtId="0" fontId="8" fillId="3" borderId="0" xfId="0" applyFont="1" applyFill="1" applyBorder="1" applyAlignment="1">
      <alignment vertical="top" wrapText="1"/>
    </xf>
    <xf numFmtId="0" fontId="2" fillId="3" borderId="7" xfId="0" applyFont="1" applyFill="1" applyBorder="1"/>
    <xf numFmtId="0" fontId="2" fillId="3" borderId="1" xfId="0" applyFont="1" applyFill="1" applyBorder="1"/>
    <xf numFmtId="0" fontId="2" fillId="3" borderId="1" xfId="0" applyFont="1" applyFill="1" applyBorder="1" applyAlignment="1"/>
    <xf numFmtId="0" fontId="2" fillId="3" borderId="8" xfId="0" applyFont="1" applyFill="1" applyBorder="1"/>
    <xf numFmtId="0" fontId="4" fillId="3" borderId="1" xfId="0" applyFont="1" applyFill="1" applyBorder="1" applyAlignment="1">
      <alignment vertical="top"/>
    </xf>
    <xf numFmtId="0" fontId="4" fillId="3" borderId="1" xfId="0" applyFont="1" applyFill="1" applyBorder="1"/>
    <xf numFmtId="43" fontId="4" fillId="3" borderId="1" xfId="1" applyFont="1" applyFill="1" applyBorder="1"/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/>
    <xf numFmtId="0" fontId="4" fillId="3" borderId="0" xfId="0" applyFont="1" applyFill="1" applyBorder="1"/>
    <xf numFmtId="43" fontId="4" fillId="3" borderId="0" xfId="1" applyFont="1" applyFill="1" applyBorder="1"/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/>
    <xf numFmtId="0" fontId="4" fillId="3" borderId="0" xfId="0" applyFont="1" applyFill="1" applyBorder="1" applyAlignment="1" applyProtection="1">
      <alignment horizontal="center" vertical="center"/>
      <protection locked="0"/>
    </xf>
    <xf numFmtId="0" fontId="5" fillId="3" borderId="0" xfId="0" applyFont="1" applyFill="1" applyBorder="1" applyAlignment="1">
      <alignment horizontal="right" vertical="top"/>
    </xf>
    <xf numFmtId="0" fontId="5" fillId="3" borderId="0" xfId="0" applyFont="1" applyFill="1" applyBorder="1" applyAlignment="1">
      <alignment vertical="top"/>
    </xf>
    <xf numFmtId="0" fontId="4" fillId="3" borderId="0" xfId="0" applyFont="1" applyFill="1" applyBorder="1" applyAlignment="1">
      <alignment horizontal="right"/>
    </xf>
    <xf numFmtId="0" fontId="4" fillId="3" borderId="0" xfId="0" applyFont="1" applyFill="1" applyBorder="1" applyAlignment="1" applyProtection="1">
      <alignment horizontal="center" vertical="top" wrapText="1"/>
      <protection locked="0"/>
    </xf>
    <xf numFmtId="43" fontId="4" fillId="3" borderId="0" xfId="1" applyFont="1" applyFill="1" applyBorder="1" applyAlignment="1">
      <alignment vertical="top"/>
    </xf>
    <xf numFmtId="0" fontId="4" fillId="3" borderId="0" xfId="0" applyFont="1" applyFill="1" applyBorder="1" applyAlignment="1" applyProtection="1">
      <alignment vertical="top" wrapText="1"/>
      <protection locked="0"/>
    </xf>
    <xf numFmtId="0" fontId="10" fillId="0" borderId="0" xfId="0" applyFont="1" applyBorder="1" applyAlignment="1">
      <alignment horizontal="left" wrapText="1"/>
    </xf>
    <xf numFmtId="0" fontId="4" fillId="3" borderId="0" xfId="0" applyFont="1" applyFill="1" applyBorder="1" applyAlignment="1" applyProtection="1">
      <alignment horizontal="center"/>
      <protection locked="0"/>
    </xf>
    <xf numFmtId="0" fontId="2" fillId="3" borderId="0" xfId="0" applyFont="1" applyFill="1" applyBorder="1" applyAlignment="1" applyProtection="1">
      <alignment horizontal="center"/>
      <protection locked="0"/>
    </xf>
    <xf numFmtId="0" fontId="3" fillId="3" borderId="0" xfId="0" applyFont="1" applyFill="1" applyBorder="1"/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204107</xdr:colOff>
      <xdr:row>1</xdr:row>
      <xdr:rowOff>54428</xdr:rowOff>
    </xdr:from>
    <xdr:ext cx="184731" cy="264560"/>
    <xdr:sp macro="" textlink="">
      <xdr:nvSpPr>
        <xdr:cNvPr id="2" name="1 CuadroTexto"/>
        <xdr:cNvSpPr txBox="1"/>
      </xdr:nvSpPr>
      <xdr:spPr>
        <a:xfrm>
          <a:off x="6433457" y="2163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K79"/>
  <sheetViews>
    <sheetView tabSelected="1" topLeftCell="A42" zoomScale="80" zoomScaleNormal="80" workbookViewId="0">
      <selection activeCell="G57" sqref="G57"/>
    </sheetView>
  </sheetViews>
  <sheetFormatPr baseColWidth="10" defaultRowHeight="12.75" x14ac:dyDescent="0.2"/>
  <cols>
    <col min="1" max="1" width="4.28515625" style="4" customWidth="1"/>
    <col min="2" max="2" width="24.28515625" style="4" customWidth="1"/>
    <col min="3" max="3" width="23.7109375" style="4" customWidth="1"/>
    <col min="4" max="5" width="20.5703125" style="4" customWidth="1"/>
    <col min="6" max="6" width="7.7109375" style="4" customWidth="1"/>
    <col min="7" max="7" width="27.140625" style="34" customWidth="1"/>
    <col min="8" max="8" width="33.85546875" style="34" customWidth="1"/>
    <col min="9" max="10" width="20.5703125" style="4" customWidth="1"/>
    <col min="11" max="11" width="4.28515625" style="4" customWidth="1"/>
    <col min="12" max="16384" width="11.42578125" style="4"/>
  </cols>
  <sheetData>
    <row r="3" spans="1:11" x14ac:dyDescent="0.2">
      <c r="A3" s="1"/>
      <c r="B3" s="2"/>
      <c r="C3" s="3" t="s">
        <v>0</v>
      </c>
      <c r="D3" s="3"/>
      <c r="E3" s="3"/>
      <c r="F3" s="3"/>
      <c r="G3" s="3"/>
      <c r="H3" s="3"/>
      <c r="I3" s="3"/>
      <c r="J3" s="2"/>
      <c r="K3" s="2"/>
    </row>
    <row r="4" spans="1:11" x14ac:dyDescent="0.2">
      <c r="A4" s="1"/>
      <c r="B4" s="2"/>
      <c r="C4" s="3" t="s">
        <v>1</v>
      </c>
      <c r="D4" s="3"/>
      <c r="E4" s="3"/>
      <c r="F4" s="3"/>
      <c r="G4" s="3"/>
      <c r="H4" s="3"/>
      <c r="I4" s="3"/>
      <c r="J4" s="2"/>
      <c r="K4" s="2"/>
    </row>
    <row r="5" spans="1:11" x14ac:dyDescent="0.2">
      <c r="A5" s="1"/>
      <c r="B5" s="2"/>
      <c r="C5" s="3"/>
      <c r="D5" s="3"/>
      <c r="E5" s="3"/>
      <c r="F5" s="3"/>
      <c r="G5" s="3"/>
      <c r="H5" s="3"/>
      <c r="I5" s="3"/>
      <c r="J5" s="2"/>
      <c r="K5" s="2"/>
    </row>
    <row r="6" spans="1:11" ht="9" customHeight="1" x14ac:dyDescent="0.2">
      <c r="A6" s="5"/>
      <c r="B6" s="5"/>
      <c r="C6" s="6"/>
      <c r="D6" s="6"/>
      <c r="E6" s="6"/>
      <c r="F6" s="6"/>
      <c r="G6" s="6"/>
      <c r="H6" s="6"/>
      <c r="I6" s="7"/>
      <c r="J6" s="7"/>
      <c r="K6" s="7"/>
    </row>
    <row r="7" spans="1:11" ht="34.5" customHeight="1" x14ac:dyDescent="0.2">
      <c r="A7" s="8"/>
      <c r="E7" s="9" t="s">
        <v>2</v>
      </c>
      <c r="F7" s="10" t="s">
        <v>3</v>
      </c>
      <c r="G7" s="10"/>
      <c r="H7" s="10"/>
      <c r="I7" s="11"/>
      <c r="J7" s="11"/>
      <c r="K7" s="12"/>
    </row>
    <row r="8" spans="1:11" s="12" customFormat="1" ht="3" customHeight="1" x14ac:dyDescent="0.2">
      <c r="A8" s="8"/>
      <c r="B8" s="13"/>
      <c r="C8" s="13"/>
      <c r="D8" s="13"/>
      <c r="E8" s="13"/>
      <c r="F8" s="14"/>
      <c r="G8" s="15"/>
      <c r="H8" s="15"/>
    </row>
    <row r="9" spans="1:11" s="12" customFormat="1" ht="3" customHeight="1" x14ac:dyDescent="0.2">
      <c r="A9" s="16"/>
      <c r="B9" s="16"/>
      <c r="C9" s="16"/>
      <c r="D9" s="17"/>
      <c r="E9" s="17"/>
      <c r="F9" s="18"/>
      <c r="G9" s="15"/>
      <c r="H9" s="15"/>
    </row>
    <row r="10" spans="1:11" s="24" customFormat="1" ht="20.100000000000001" customHeight="1" x14ac:dyDescent="0.2">
      <c r="A10" s="19"/>
      <c r="B10" s="20" t="s">
        <v>4</v>
      </c>
      <c r="C10" s="20"/>
      <c r="D10" s="21">
        <v>2017</v>
      </c>
      <c r="E10" s="21">
        <v>2016</v>
      </c>
      <c r="F10" s="22"/>
      <c r="G10" s="20" t="s">
        <v>4</v>
      </c>
      <c r="H10" s="20"/>
      <c r="I10" s="21">
        <v>2017</v>
      </c>
      <c r="J10" s="21">
        <v>2016</v>
      </c>
      <c r="K10" s="23"/>
    </row>
    <row r="11" spans="1:11" s="12" customFormat="1" ht="3" customHeight="1" x14ac:dyDescent="0.2">
      <c r="A11" s="25"/>
      <c r="B11" s="26"/>
      <c r="C11" s="26"/>
      <c r="D11" s="27"/>
      <c r="E11" s="27"/>
      <c r="F11" s="15"/>
      <c r="G11" s="15"/>
      <c r="H11" s="15"/>
      <c r="K11" s="28"/>
    </row>
    <row r="12" spans="1:11" s="34" customFormat="1" x14ac:dyDescent="0.2">
      <c r="A12" s="29"/>
      <c r="B12" s="30" t="s">
        <v>5</v>
      </c>
      <c r="C12" s="30"/>
      <c r="D12" s="31"/>
      <c r="E12" s="31"/>
      <c r="F12" s="32"/>
      <c r="G12" s="30" t="s">
        <v>6</v>
      </c>
      <c r="H12" s="30"/>
      <c r="I12" s="31"/>
      <c r="J12" s="31"/>
      <c r="K12" s="33"/>
    </row>
    <row r="13" spans="1:11" x14ac:dyDescent="0.2">
      <c r="A13" s="35"/>
      <c r="B13" s="36" t="s">
        <v>7</v>
      </c>
      <c r="C13" s="36"/>
      <c r="D13" s="37">
        <f>SUM(D14:D21)</f>
        <v>2526808.48</v>
      </c>
      <c r="E13" s="37">
        <f>SUM(E14:E21)</f>
        <v>3766920.24</v>
      </c>
      <c r="F13" s="32"/>
      <c r="G13" s="30" t="s">
        <v>8</v>
      </c>
      <c r="H13" s="30"/>
      <c r="I13" s="37">
        <f>SUM(I14:I16)</f>
        <v>21227331.320000004</v>
      </c>
      <c r="J13" s="37">
        <f>SUM(J14:J16)</f>
        <v>43206993.830000006</v>
      </c>
      <c r="K13" s="38"/>
    </row>
    <row r="14" spans="1:11" x14ac:dyDescent="0.2">
      <c r="A14" s="39"/>
      <c r="B14" s="40" t="s">
        <v>9</v>
      </c>
      <c r="C14" s="40"/>
      <c r="D14" s="41">
        <v>0</v>
      </c>
      <c r="E14" s="41">
        <v>0</v>
      </c>
      <c r="F14" s="32"/>
      <c r="G14" s="40" t="s">
        <v>10</v>
      </c>
      <c r="H14" s="40"/>
      <c r="I14" s="41">
        <v>17450946.120000001</v>
      </c>
      <c r="J14" s="41">
        <v>35307793.200000003</v>
      </c>
      <c r="K14" s="38"/>
    </row>
    <row r="15" spans="1:11" x14ac:dyDescent="0.2">
      <c r="A15" s="39"/>
      <c r="B15" s="40" t="s">
        <v>11</v>
      </c>
      <c r="C15" s="40"/>
      <c r="D15" s="41">
        <v>0</v>
      </c>
      <c r="E15" s="41">
        <v>0</v>
      </c>
      <c r="F15" s="32"/>
      <c r="G15" s="40" t="s">
        <v>12</v>
      </c>
      <c r="H15" s="40"/>
      <c r="I15" s="41">
        <v>623826.1</v>
      </c>
      <c r="J15" s="41">
        <v>1971414.78</v>
      </c>
      <c r="K15" s="38"/>
    </row>
    <row r="16" spans="1:11" ht="12" customHeight="1" x14ac:dyDescent="0.2">
      <c r="A16" s="39"/>
      <c r="B16" s="40" t="s">
        <v>13</v>
      </c>
      <c r="C16" s="40"/>
      <c r="D16" s="41">
        <v>0</v>
      </c>
      <c r="E16" s="41">
        <v>0</v>
      </c>
      <c r="F16" s="32"/>
      <c r="G16" s="40" t="s">
        <v>14</v>
      </c>
      <c r="H16" s="40"/>
      <c r="I16" s="41">
        <v>3152559.1</v>
      </c>
      <c r="J16" s="41">
        <v>5927785.8499999996</v>
      </c>
      <c r="K16" s="38"/>
    </row>
    <row r="17" spans="1:11" x14ac:dyDescent="0.2">
      <c r="A17" s="39"/>
      <c r="B17" s="40" t="s">
        <v>15</v>
      </c>
      <c r="C17" s="40"/>
      <c r="D17" s="41">
        <v>0</v>
      </c>
      <c r="E17" s="41">
        <v>0</v>
      </c>
      <c r="F17" s="32"/>
      <c r="G17" s="42"/>
      <c r="H17" s="43"/>
      <c r="I17" s="44"/>
      <c r="J17" s="44"/>
      <c r="K17" s="38"/>
    </row>
    <row r="18" spans="1:11" x14ac:dyDescent="0.2">
      <c r="A18" s="39"/>
      <c r="B18" s="40" t="s">
        <v>16</v>
      </c>
      <c r="C18" s="40"/>
      <c r="D18" s="45">
        <v>673334.54</v>
      </c>
      <c r="E18" s="45">
        <v>1671979.89</v>
      </c>
      <c r="F18" s="32"/>
      <c r="G18" s="30" t="s">
        <v>17</v>
      </c>
      <c r="H18" s="30"/>
      <c r="I18" s="37">
        <f>SUM(I19:I27)</f>
        <v>201323</v>
      </c>
      <c r="J18" s="37">
        <f>SUM(J19:J27)</f>
        <v>604996</v>
      </c>
      <c r="K18" s="38"/>
    </row>
    <row r="19" spans="1:11" x14ac:dyDescent="0.2">
      <c r="A19" s="39"/>
      <c r="B19" s="40" t="s">
        <v>18</v>
      </c>
      <c r="C19" s="40"/>
      <c r="D19" s="45">
        <v>1853473.94</v>
      </c>
      <c r="E19" s="45">
        <v>2094940.35</v>
      </c>
      <c r="F19" s="32"/>
      <c r="G19" s="40" t="s">
        <v>19</v>
      </c>
      <c r="H19" s="40"/>
      <c r="I19" s="41">
        <v>0</v>
      </c>
      <c r="J19" s="41">
        <v>0</v>
      </c>
      <c r="K19" s="38"/>
    </row>
    <row r="20" spans="1:11" x14ac:dyDescent="0.2">
      <c r="A20" s="39"/>
      <c r="B20" s="40" t="s">
        <v>20</v>
      </c>
      <c r="C20" s="40"/>
      <c r="D20" s="41">
        <v>0</v>
      </c>
      <c r="E20" s="41">
        <v>0</v>
      </c>
      <c r="F20" s="32"/>
      <c r="G20" s="40" t="s">
        <v>21</v>
      </c>
      <c r="H20" s="40"/>
      <c r="I20" s="41">
        <v>0</v>
      </c>
      <c r="J20" s="41">
        <v>0</v>
      </c>
      <c r="K20" s="38"/>
    </row>
    <row r="21" spans="1:11" ht="52.5" customHeight="1" x14ac:dyDescent="0.2">
      <c r="A21" s="39"/>
      <c r="B21" s="46" t="s">
        <v>22</v>
      </c>
      <c r="C21" s="46"/>
      <c r="D21" s="41">
        <v>0</v>
      </c>
      <c r="E21" s="41">
        <v>0</v>
      </c>
      <c r="F21" s="32"/>
      <c r="G21" s="40" t="s">
        <v>23</v>
      </c>
      <c r="H21" s="40"/>
      <c r="I21" s="41">
        <v>0</v>
      </c>
      <c r="J21" s="41">
        <v>0</v>
      </c>
      <c r="K21" s="38"/>
    </row>
    <row r="22" spans="1:11" x14ac:dyDescent="0.2">
      <c r="A22" s="35"/>
      <c r="B22" s="42"/>
      <c r="C22" s="43"/>
      <c r="D22" s="44"/>
      <c r="E22" s="44"/>
      <c r="F22" s="32"/>
      <c r="G22" s="40" t="s">
        <v>24</v>
      </c>
      <c r="H22" s="40"/>
      <c r="I22" s="47">
        <v>201323</v>
      </c>
      <c r="J22" s="47">
        <v>604996</v>
      </c>
      <c r="K22" s="38"/>
    </row>
    <row r="23" spans="1:11" ht="29.25" customHeight="1" x14ac:dyDescent="0.2">
      <c r="A23" s="35"/>
      <c r="B23" s="36" t="s">
        <v>25</v>
      </c>
      <c r="C23" s="36"/>
      <c r="D23" s="37">
        <f>SUM(D24:D25)</f>
        <v>28022241.890000001</v>
      </c>
      <c r="E23" s="37">
        <f>SUM(E24:E25)</f>
        <v>41997777.890000001</v>
      </c>
      <c r="F23" s="32"/>
      <c r="G23" s="40" t="s">
        <v>26</v>
      </c>
      <c r="H23" s="40"/>
      <c r="I23" s="41">
        <v>0</v>
      </c>
      <c r="J23" s="41">
        <v>0</v>
      </c>
      <c r="K23" s="38"/>
    </row>
    <row r="24" spans="1:11" x14ac:dyDescent="0.2">
      <c r="A24" s="39"/>
      <c r="B24" s="40" t="s">
        <v>27</v>
      </c>
      <c r="C24" s="40"/>
      <c r="D24" s="45">
        <v>5508450.3300000001</v>
      </c>
      <c r="E24" s="45">
        <v>12247212.49</v>
      </c>
      <c r="F24" s="32"/>
      <c r="G24" s="40" t="s">
        <v>28</v>
      </c>
      <c r="H24" s="40"/>
      <c r="I24" s="41">
        <v>0</v>
      </c>
      <c r="J24" s="41">
        <v>0</v>
      </c>
      <c r="K24" s="38"/>
    </row>
    <row r="25" spans="1:11" x14ac:dyDescent="0.2">
      <c r="A25" s="39"/>
      <c r="B25" s="40" t="s">
        <v>29</v>
      </c>
      <c r="C25" s="40"/>
      <c r="D25" s="45">
        <v>22513791.559999999</v>
      </c>
      <c r="E25" s="45">
        <v>29750565.399999999</v>
      </c>
      <c r="F25" s="32"/>
      <c r="G25" s="40" t="s">
        <v>30</v>
      </c>
      <c r="H25" s="40"/>
      <c r="I25" s="41">
        <v>0</v>
      </c>
      <c r="J25" s="41">
        <v>0</v>
      </c>
      <c r="K25" s="38"/>
    </row>
    <row r="26" spans="1:11" x14ac:dyDescent="0.2">
      <c r="A26" s="35"/>
      <c r="B26" s="42"/>
      <c r="C26" s="43"/>
      <c r="D26" s="44"/>
      <c r="E26" s="44"/>
      <c r="F26" s="32"/>
      <c r="G26" s="40" t="s">
        <v>31</v>
      </c>
      <c r="H26" s="40"/>
      <c r="I26" s="41">
        <v>0</v>
      </c>
      <c r="J26" s="41">
        <v>0</v>
      </c>
      <c r="K26" s="38"/>
    </row>
    <row r="27" spans="1:11" x14ac:dyDescent="0.2">
      <c r="A27" s="39"/>
      <c r="B27" s="36" t="s">
        <v>32</v>
      </c>
      <c r="C27" s="36"/>
      <c r="D27" s="37">
        <f>SUM(D28:D32)</f>
        <v>5.9</v>
      </c>
      <c r="E27" s="37">
        <f>SUM(E28:E32)</f>
        <v>0.68</v>
      </c>
      <c r="F27" s="32"/>
      <c r="G27" s="40" t="s">
        <v>33</v>
      </c>
      <c r="H27" s="40"/>
      <c r="I27" s="41">
        <v>0</v>
      </c>
      <c r="J27" s="41">
        <v>0</v>
      </c>
      <c r="K27" s="38"/>
    </row>
    <row r="28" spans="1:11" x14ac:dyDescent="0.2">
      <c r="A28" s="39"/>
      <c r="B28" s="40" t="s">
        <v>34</v>
      </c>
      <c r="C28" s="40"/>
      <c r="D28" s="45">
        <v>0</v>
      </c>
      <c r="E28" s="45">
        <v>0.68</v>
      </c>
      <c r="F28" s="32"/>
      <c r="G28" s="42"/>
      <c r="H28" s="43"/>
      <c r="I28" s="44"/>
      <c r="J28" s="44"/>
      <c r="K28" s="38"/>
    </row>
    <row r="29" spans="1:11" x14ac:dyDescent="0.2">
      <c r="A29" s="39"/>
      <c r="B29" s="40" t="s">
        <v>35</v>
      </c>
      <c r="C29" s="40"/>
      <c r="D29" s="41">
        <v>0</v>
      </c>
      <c r="E29" s="41">
        <v>0</v>
      </c>
      <c r="F29" s="32"/>
      <c r="G29" s="36" t="s">
        <v>27</v>
      </c>
      <c r="H29" s="36"/>
      <c r="I29" s="37">
        <f>SUM(I30:I32)</f>
        <v>0</v>
      </c>
      <c r="J29" s="37">
        <f>SUM(J30:J32)</f>
        <v>0</v>
      </c>
      <c r="K29" s="38"/>
    </row>
    <row r="30" spans="1:11" ht="26.25" customHeight="1" x14ac:dyDescent="0.2">
      <c r="A30" s="39"/>
      <c r="B30" s="46" t="s">
        <v>36</v>
      </c>
      <c r="C30" s="46"/>
      <c r="D30" s="41">
        <v>0</v>
      </c>
      <c r="E30" s="41">
        <v>0</v>
      </c>
      <c r="F30" s="32"/>
      <c r="G30" s="40" t="s">
        <v>37</v>
      </c>
      <c r="H30" s="40"/>
      <c r="I30" s="41">
        <v>0</v>
      </c>
      <c r="J30" s="41">
        <v>0</v>
      </c>
      <c r="K30" s="38"/>
    </row>
    <row r="31" spans="1:11" x14ac:dyDescent="0.2">
      <c r="A31" s="39"/>
      <c r="B31" s="40" t="s">
        <v>38</v>
      </c>
      <c r="C31" s="40"/>
      <c r="D31" s="41">
        <v>0</v>
      </c>
      <c r="E31" s="41">
        <v>0</v>
      </c>
      <c r="F31" s="32"/>
      <c r="G31" s="40" t="s">
        <v>39</v>
      </c>
      <c r="H31" s="40"/>
      <c r="I31" s="41">
        <v>0</v>
      </c>
      <c r="J31" s="41">
        <v>0</v>
      </c>
      <c r="K31" s="38"/>
    </row>
    <row r="32" spans="1:11" x14ac:dyDescent="0.2">
      <c r="A32" s="39"/>
      <c r="B32" s="40" t="s">
        <v>40</v>
      </c>
      <c r="C32" s="40"/>
      <c r="D32" s="41">
        <v>5.9</v>
      </c>
      <c r="E32" s="41">
        <v>0</v>
      </c>
      <c r="F32" s="32"/>
      <c r="G32" s="40" t="s">
        <v>41</v>
      </c>
      <c r="H32" s="40"/>
      <c r="I32" s="41">
        <v>0</v>
      </c>
      <c r="J32" s="41">
        <v>0</v>
      </c>
      <c r="K32" s="38"/>
    </row>
    <row r="33" spans="1:11" x14ac:dyDescent="0.2">
      <c r="A33" s="35"/>
      <c r="B33" s="42"/>
      <c r="C33" s="48"/>
      <c r="D33" s="31"/>
      <c r="E33" s="31"/>
      <c r="F33" s="32"/>
      <c r="G33" s="42"/>
      <c r="H33" s="43"/>
      <c r="I33" s="44"/>
      <c r="J33" s="44"/>
      <c r="K33" s="38"/>
    </row>
    <row r="34" spans="1:11" x14ac:dyDescent="0.2">
      <c r="A34" s="49"/>
      <c r="B34" s="50" t="s">
        <v>42</v>
      </c>
      <c r="C34" s="50"/>
      <c r="D34" s="51">
        <f>D13+D23+D27</f>
        <v>30549056.27</v>
      </c>
      <c r="E34" s="51">
        <f>E13+E23+E27</f>
        <v>45764698.810000002</v>
      </c>
      <c r="F34" s="52"/>
      <c r="G34" s="30" t="s">
        <v>43</v>
      </c>
      <c r="H34" s="30"/>
      <c r="I34" s="53">
        <f>SUM(I35:I39)</f>
        <v>0</v>
      </c>
      <c r="J34" s="53">
        <f>SUM(J35:J39)</f>
        <v>0</v>
      </c>
      <c r="K34" s="38"/>
    </row>
    <row r="35" spans="1:11" x14ac:dyDescent="0.2">
      <c r="A35" s="35"/>
      <c r="B35" s="50"/>
      <c r="C35" s="50"/>
      <c r="D35" s="31"/>
      <c r="E35" s="31"/>
      <c r="F35" s="32"/>
      <c r="G35" s="40" t="s">
        <v>44</v>
      </c>
      <c r="H35" s="40"/>
      <c r="I35" s="41">
        <v>0</v>
      </c>
      <c r="J35" s="41">
        <v>0</v>
      </c>
      <c r="K35" s="38"/>
    </row>
    <row r="36" spans="1:11" x14ac:dyDescent="0.2">
      <c r="A36" s="54"/>
      <c r="B36" s="32"/>
      <c r="C36" s="32"/>
      <c r="D36" s="32"/>
      <c r="E36" s="32"/>
      <c r="F36" s="32"/>
      <c r="G36" s="40" t="s">
        <v>45</v>
      </c>
      <c r="H36" s="40"/>
      <c r="I36" s="41">
        <v>0</v>
      </c>
      <c r="J36" s="41">
        <v>0</v>
      </c>
      <c r="K36" s="38"/>
    </row>
    <row r="37" spans="1:11" x14ac:dyDescent="0.2">
      <c r="A37" s="54"/>
      <c r="B37" s="32"/>
      <c r="C37" s="32"/>
      <c r="D37" s="32"/>
      <c r="E37" s="32"/>
      <c r="F37" s="32"/>
      <c r="G37" s="40" t="s">
        <v>46</v>
      </c>
      <c r="H37" s="40"/>
      <c r="I37" s="41">
        <v>0</v>
      </c>
      <c r="J37" s="41">
        <v>0</v>
      </c>
      <c r="K37" s="38"/>
    </row>
    <row r="38" spans="1:11" x14ac:dyDescent="0.2">
      <c r="A38" s="54"/>
      <c r="B38" s="32"/>
      <c r="C38" s="32"/>
      <c r="D38" s="32"/>
      <c r="E38" s="32"/>
      <c r="F38" s="32"/>
      <c r="G38" s="40" t="s">
        <v>47</v>
      </c>
      <c r="H38" s="40"/>
      <c r="I38" s="41">
        <v>0</v>
      </c>
      <c r="J38" s="41">
        <v>0</v>
      </c>
      <c r="K38" s="38"/>
    </row>
    <row r="39" spans="1:11" x14ac:dyDescent="0.2">
      <c r="A39" s="54"/>
      <c r="B39" s="32"/>
      <c r="C39" s="32"/>
      <c r="D39" s="32"/>
      <c r="E39" s="32"/>
      <c r="F39" s="32"/>
      <c r="G39" s="40" t="s">
        <v>48</v>
      </c>
      <c r="H39" s="40"/>
      <c r="I39" s="41">
        <v>0</v>
      </c>
      <c r="J39" s="41">
        <v>0</v>
      </c>
      <c r="K39" s="38"/>
    </row>
    <row r="40" spans="1:11" x14ac:dyDescent="0.2">
      <c r="A40" s="54"/>
      <c r="B40" s="32"/>
      <c r="C40" s="32"/>
      <c r="D40" s="32"/>
      <c r="E40" s="32"/>
      <c r="F40" s="32"/>
      <c r="G40" s="42"/>
      <c r="H40" s="43"/>
      <c r="I40" s="44"/>
      <c r="J40" s="44"/>
      <c r="K40" s="38"/>
    </row>
    <row r="41" spans="1:11" x14ac:dyDescent="0.2">
      <c r="A41" s="54"/>
      <c r="B41" s="32"/>
      <c r="C41" s="32"/>
      <c r="D41" s="32"/>
      <c r="E41" s="32"/>
      <c r="F41" s="32"/>
      <c r="G41" s="36" t="s">
        <v>49</v>
      </c>
      <c r="H41" s="36"/>
      <c r="I41" s="53">
        <f>SUM(I42:I47)</f>
        <v>0</v>
      </c>
      <c r="J41" s="53">
        <f>SUM(J42:J47)</f>
        <v>4974983.6099999994</v>
      </c>
      <c r="K41" s="38"/>
    </row>
    <row r="42" spans="1:11" ht="26.25" customHeight="1" x14ac:dyDescent="0.2">
      <c r="A42" s="54"/>
      <c r="B42" s="32"/>
      <c r="C42" s="32"/>
      <c r="D42" s="32"/>
      <c r="E42" s="32"/>
      <c r="F42" s="32"/>
      <c r="G42" s="46" t="s">
        <v>50</v>
      </c>
      <c r="H42" s="46"/>
      <c r="I42" s="41">
        <v>0</v>
      </c>
      <c r="J42" s="41">
        <v>4974984.51</v>
      </c>
      <c r="K42" s="38"/>
    </row>
    <row r="43" spans="1:11" x14ac:dyDescent="0.2">
      <c r="A43" s="54"/>
      <c r="B43" s="32"/>
      <c r="C43" s="32"/>
      <c r="D43" s="32"/>
      <c r="E43" s="32"/>
      <c r="F43" s="32"/>
      <c r="G43" s="40" t="s">
        <v>51</v>
      </c>
      <c r="H43" s="40"/>
      <c r="I43" s="41">
        <v>0</v>
      </c>
      <c r="J43" s="41">
        <v>0</v>
      </c>
      <c r="K43" s="38"/>
    </row>
    <row r="44" spans="1:11" ht="12" customHeight="1" x14ac:dyDescent="0.2">
      <c r="A44" s="54"/>
      <c r="B44" s="32"/>
      <c r="C44" s="32"/>
      <c r="D44" s="32"/>
      <c r="E44" s="32"/>
      <c r="F44" s="32"/>
      <c r="G44" s="40" t="s">
        <v>52</v>
      </c>
      <c r="H44" s="40"/>
      <c r="I44" s="41">
        <v>0</v>
      </c>
      <c r="J44" s="41">
        <v>0</v>
      </c>
      <c r="K44" s="38"/>
    </row>
    <row r="45" spans="1:11" ht="25.5" customHeight="1" x14ac:dyDescent="0.2">
      <c r="A45" s="54"/>
      <c r="B45" s="32"/>
      <c r="C45" s="32"/>
      <c r="D45" s="32"/>
      <c r="E45" s="32"/>
      <c r="F45" s="32"/>
      <c r="G45" s="46" t="s">
        <v>53</v>
      </c>
      <c r="H45" s="46"/>
      <c r="I45" s="41">
        <v>0</v>
      </c>
      <c r="J45" s="41">
        <v>0</v>
      </c>
      <c r="K45" s="38"/>
    </row>
    <row r="46" spans="1:11" x14ac:dyDescent="0.2">
      <c r="A46" s="54"/>
      <c r="B46" s="32"/>
      <c r="C46" s="32"/>
      <c r="D46" s="32"/>
      <c r="E46" s="32"/>
      <c r="F46" s="32"/>
      <c r="G46" s="40" t="s">
        <v>54</v>
      </c>
      <c r="H46" s="40"/>
      <c r="I46" s="41">
        <v>0</v>
      </c>
      <c r="J46" s="41">
        <v>0</v>
      </c>
      <c r="K46" s="38"/>
    </row>
    <row r="47" spans="1:11" x14ac:dyDescent="0.2">
      <c r="A47" s="54"/>
      <c r="B47" s="32"/>
      <c r="C47" s="32"/>
      <c r="D47" s="32"/>
      <c r="E47" s="32"/>
      <c r="F47" s="32"/>
      <c r="G47" s="40" t="s">
        <v>55</v>
      </c>
      <c r="H47" s="40"/>
      <c r="I47" s="55">
        <v>0</v>
      </c>
      <c r="J47" s="55">
        <v>-0.9</v>
      </c>
      <c r="K47" s="38"/>
    </row>
    <row r="48" spans="1:11" x14ac:dyDescent="0.2">
      <c r="A48" s="54"/>
      <c r="B48" s="32"/>
      <c r="C48" s="32"/>
      <c r="D48" s="32"/>
      <c r="E48" s="32"/>
      <c r="F48" s="32"/>
      <c r="G48" s="42"/>
      <c r="H48" s="43"/>
      <c r="I48" s="44"/>
      <c r="J48" s="44"/>
      <c r="K48" s="38"/>
    </row>
    <row r="49" spans="1:11" x14ac:dyDescent="0.2">
      <c r="A49" s="54"/>
      <c r="B49" s="32"/>
      <c r="C49" s="32"/>
      <c r="D49" s="32"/>
      <c r="E49" s="32"/>
      <c r="F49" s="32"/>
      <c r="G49" s="36" t="s">
        <v>56</v>
      </c>
      <c r="H49" s="36"/>
      <c r="I49" s="53">
        <f>SUM(I50)</f>
        <v>0</v>
      </c>
      <c r="J49" s="53">
        <f>SUM(J50)</f>
        <v>0</v>
      </c>
      <c r="K49" s="38"/>
    </row>
    <row r="50" spans="1:11" x14ac:dyDescent="0.2">
      <c r="A50" s="54"/>
      <c r="B50" s="32"/>
      <c r="C50" s="32"/>
      <c r="D50" s="32"/>
      <c r="E50" s="32"/>
      <c r="F50" s="32"/>
      <c r="G50" s="40" t="s">
        <v>57</v>
      </c>
      <c r="H50" s="40"/>
      <c r="I50" s="41">
        <v>0</v>
      </c>
      <c r="J50" s="41">
        <v>0</v>
      </c>
      <c r="K50" s="38"/>
    </row>
    <row r="51" spans="1:11" x14ac:dyDescent="0.2">
      <c r="A51" s="54"/>
      <c r="B51" s="32"/>
      <c r="C51" s="32"/>
      <c r="D51" s="32"/>
      <c r="E51" s="32"/>
      <c r="F51" s="32"/>
      <c r="G51" s="42"/>
      <c r="H51" s="43"/>
      <c r="I51" s="44"/>
      <c r="J51" s="44"/>
      <c r="K51" s="38"/>
    </row>
    <row r="52" spans="1:11" x14ac:dyDescent="0.2">
      <c r="A52" s="54"/>
      <c r="B52" s="32"/>
      <c r="C52" s="32"/>
      <c r="D52" s="32"/>
      <c r="E52" s="32"/>
      <c r="F52" s="32"/>
      <c r="G52" s="50" t="s">
        <v>58</v>
      </c>
      <c r="H52" s="50"/>
      <c r="I52" s="56">
        <f>I13+I18+I29+I34+I41+I49</f>
        <v>21428654.320000004</v>
      </c>
      <c r="J52" s="56">
        <f>J13+J18+J29+J34+J41+J49</f>
        <v>48786973.440000005</v>
      </c>
      <c r="K52" s="57"/>
    </row>
    <row r="53" spans="1:11" x14ac:dyDescent="0.2">
      <c r="A53" s="54"/>
      <c r="B53" s="32"/>
      <c r="C53" s="32"/>
      <c r="D53" s="32"/>
      <c r="E53" s="32"/>
      <c r="F53" s="32"/>
      <c r="G53" s="58"/>
      <c r="H53" s="58"/>
      <c r="I53" s="44"/>
      <c r="J53" s="44"/>
      <c r="K53" s="57"/>
    </row>
    <row r="54" spans="1:11" x14ac:dyDescent="0.2">
      <c r="A54" s="54"/>
      <c r="B54" s="32"/>
      <c r="C54" s="32"/>
      <c r="D54" s="32"/>
      <c r="E54" s="32"/>
      <c r="F54" s="32"/>
      <c r="G54" s="59" t="s">
        <v>59</v>
      </c>
      <c r="H54" s="59"/>
      <c r="I54" s="56">
        <f>D34-I52</f>
        <v>9120401.9499999955</v>
      </c>
      <c r="J54" s="56">
        <f>E34-J52</f>
        <v>-3022274.6300000027</v>
      </c>
      <c r="K54" s="57"/>
    </row>
    <row r="55" spans="1:11" ht="6" customHeight="1" x14ac:dyDescent="0.2">
      <c r="A55" s="60"/>
      <c r="B55" s="61"/>
      <c r="C55" s="61"/>
      <c r="D55" s="61"/>
      <c r="E55" s="61"/>
      <c r="F55" s="61"/>
      <c r="G55" s="62"/>
      <c r="H55" s="62"/>
      <c r="I55" s="61"/>
      <c r="J55" s="61"/>
      <c r="K55" s="63"/>
    </row>
    <row r="56" spans="1:11" ht="6" customHeight="1" x14ac:dyDescent="0.2">
      <c r="A56" s="12"/>
      <c r="B56" s="12"/>
      <c r="C56" s="12"/>
      <c r="D56" s="12"/>
      <c r="E56" s="12"/>
      <c r="F56" s="12"/>
      <c r="G56" s="15"/>
      <c r="H56" s="15"/>
      <c r="I56" s="12"/>
      <c r="J56" s="12"/>
      <c r="K56" s="12"/>
    </row>
    <row r="57" spans="1:11" ht="6" customHeight="1" x14ac:dyDescent="0.2">
      <c r="A57" s="61"/>
      <c r="B57" s="64"/>
      <c r="C57" s="65"/>
      <c r="D57" s="66"/>
      <c r="E57" s="66"/>
      <c r="F57" s="61"/>
      <c r="G57" s="67"/>
      <c r="H57" s="68"/>
      <c r="I57" s="66"/>
      <c r="J57" s="66"/>
      <c r="K57" s="61"/>
    </row>
    <row r="58" spans="1:11" ht="6" customHeight="1" x14ac:dyDescent="0.2">
      <c r="A58" s="12"/>
      <c r="B58" s="43"/>
      <c r="C58" s="69"/>
      <c r="D58" s="70"/>
      <c r="E58" s="70"/>
      <c r="F58" s="12"/>
      <c r="G58" s="71"/>
      <c r="H58" s="72"/>
      <c r="I58" s="70"/>
      <c r="J58" s="70"/>
      <c r="K58" s="12"/>
    </row>
    <row r="59" spans="1:11" ht="15" customHeight="1" x14ac:dyDescent="0.2">
      <c r="A59" s="43" t="s">
        <v>60</v>
      </c>
      <c r="C59" s="43"/>
      <c r="D59" s="43"/>
      <c r="E59" s="43"/>
      <c r="F59" s="43"/>
      <c r="G59" s="43"/>
      <c r="H59" s="43"/>
      <c r="I59" s="43"/>
      <c r="J59" s="43"/>
    </row>
    <row r="60" spans="1:11" s="12" customFormat="1" ht="52.5" customHeight="1" x14ac:dyDescent="0.2">
      <c r="A60" s="80"/>
      <c r="B60" s="80"/>
      <c r="C60" s="80"/>
      <c r="D60" s="80"/>
      <c r="E60" s="80"/>
      <c r="F60" s="80"/>
      <c r="G60" s="80"/>
      <c r="H60" s="80"/>
      <c r="I60" s="80"/>
      <c r="J60" s="80"/>
    </row>
    <row r="61" spans="1:11" s="12" customFormat="1" ht="15" customHeight="1" x14ac:dyDescent="0.2">
      <c r="A61" s="43"/>
      <c r="C61" s="43"/>
      <c r="D61" s="43"/>
      <c r="E61" s="43"/>
      <c r="F61" s="43"/>
      <c r="G61" s="43"/>
      <c r="H61" s="43"/>
      <c r="I61" s="43"/>
      <c r="J61" s="43"/>
    </row>
    <row r="62" spans="1:11" s="12" customFormat="1" ht="9.75" customHeight="1" x14ac:dyDescent="0.2">
      <c r="B62" s="43"/>
      <c r="C62" s="69"/>
      <c r="D62" s="70"/>
      <c r="E62" s="70"/>
      <c r="G62" s="71"/>
      <c r="H62" s="69"/>
      <c r="I62" s="70"/>
      <c r="J62" s="70"/>
    </row>
    <row r="63" spans="1:11" s="12" customFormat="1" ht="30" customHeight="1" x14ac:dyDescent="0.2">
      <c r="B63" s="43"/>
      <c r="C63" s="81"/>
      <c r="D63" s="81"/>
      <c r="E63" s="70"/>
      <c r="G63" s="73"/>
      <c r="H63" s="73"/>
      <c r="I63" s="70"/>
      <c r="J63" s="70"/>
    </row>
    <row r="64" spans="1:11" s="12" customFormat="1" ht="14.1" customHeight="1" x14ac:dyDescent="0.2">
      <c r="B64" s="74"/>
      <c r="C64" s="82"/>
      <c r="D64" s="82"/>
      <c r="E64" s="70"/>
      <c r="F64" s="70"/>
      <c r="G64" s="82"/>
      <c r="H64" s="82"/>
      <c r="I64" s="75"/>
      <c r="J64" s="70"/>
    </row>
    <row r="65" spans="2:10" s="12" customFormat="1" ht="14.1" customHeight="1" x14ac:dyDescent="0.2">
      <c r="B65" s="76"/>
      <c r="C65" s="77"/>
      <c r="D65" s="77"/>
      <c r="E65" s="78"/>
      <c r="F65" s="78"/>
      <c r="G65" s="77"/>
      <c r="H65" s="77"/>
      <c r="I65" s="75"/>
      <c r="J65" s="70"/>
    </row>
    <row r="66" spans="2:10" s="12" customFormat="1" ht="9.9499999999999993" customHeight="1" x14ac:dyDescent="0.2">
      <c r="D66" s="79"/>
      <c r="G66" s="15"/>
      <c r="H66" s="15"/>
    </row>
    <row r="67" spans="2:10" s="12" customFormat="1" x14ac:dyDescent="0.2">
      <c r="D67" s="79"/>
      <c r="G67" s="15"/>
      <c r="H67" s="15"/>
    </row>
    <row r="68" spans="2:10" s="12" customFormat="1" x14ac:dyDescent="0.2">
      <c r="D68" s="79"/>
      <c r="G68" s="15"/>
      <c r="H68" s="15"/>
      <c r="J68" s="83"/>
    </row>
    <row r="69" spans="2:10" s="12" customFormat="1" x14ac:dyDescent="0.2">
      <c r="G69" s="15"/>
      <c r="H69" s="15"/>
    </row>
    <row r="70" spans="2:10" s="12" customFormat="1" x14ac:dyDescent="0.2">
      <c r="G70" s="15"/>
      <c r="H70" s="15"/>
    </row>
    <row r="71" spans="2:10" s="12" customFormat="1" x14ac:dyDescent="0.2">
      <c r="G71" s="15"/>
      <c r="H71" s="15"/>
    </row>
    <row r="72" spans="2:10" s="12" customFormat="1" x14ac:dyDescent="0.2">
      <c r="G72" s="15"/>
      <c r="H72" s="15"/>
    </row>
    <row r="73" spans="2:10" s="12" customFormat="1" x14ac:dyDescent="0.2">
      <c r="G73" s="15"/>
      <c r="H73" s="15"/>
    </row>
    <row r="74" spans="2:10" s="12" customFormat="1" x14ac:dyDescent="0.2">
      <c r="G74" s="15"/>
      <c r="H74" s="15"/>
    </row>
    <row r="75" spans="2:10" s="12" customFormat="1" x14ac:dyDescent="0.2">
      <c r="G75" s="15"/>
      <c r="H75" s="15"/>
    </row>
    <row r="76" spans="2:10" s="12" customFormat="1" x14ac:dyDescent="0.2">
      <c r="G76" s="15"/>
      <c r="H76" s="15"/>
    </row>
    <row r="77" spans="2:10" s="12" customFormat="1" x14ac:dyDescent="0.2">
      <c r="G77" s="15"/>
      <c r="H77" s="15"/>
    </row>
    <row r="78" spans="2:10" s="12" customFormat="1" x14ac:dyDescent="0.2">
      <c r="G78" s="15"/>
      <c r="H78" s="15"/>
    </row>
    <row r="79" spans="2:10" s="12" customFormat="1" x14ac:dyDescent="0.2">
      <c r="G79" s="15"/>
      <c r="H79" s="15"/>
    </row>
  </sheetData>
  <mergeCells count="70">
    <mergeCell ref="C65:D65"/>
    <mergeCell ref="G65:H65"/>
    <mergeCell ref="G54:H54"/>
    <mergeCell ref="A60:J60"/>
    <mergeCell ref="C63:D63"/>
    <mergeCell ref="G63:H63"/>
    <mergeCell ref="C64:D64"/>
    <mergeCell ref="G64:H64"/>
    <mergeCell ref="G45:H45"/>
    <mergeCell ref="G46:H46"/>
    <mergeCell ref="G47:H47"/>
    <mergeCell ref="G49:H49"/>
    <mergeCell ref="G50:H50"/>
    <mergeCell ref="G52:H52"/>
    <mergeCell ref="G38:H38"/>
    <mergeCell ref="G39:H39"/>
    <mergeCell ref="G41:H41"/>
    <mergeCell ref="G42:H42"/>
    <mergeCell ref="G43:H43"/>
    <mergeCell ref="G44:H44"/>
    <mergeCell ref="B34:C34"/>
    <mergeCell ref="G34:H34"/>
    <mergeCell ref="B35:C35"/>
    <mergeCell ref="G35:H35"/>
    <mergeCell ref="G36:H36"/>
    <mergeCell ref="G37:H37"/>
    <mergeCell ref="B30:C30"/>
    <mergeCell ref="G30:H30"/>
    <mergeCell ref="B31:C31"/>
    <mergeCell ref="G31:H31"/>
    <mergeCell ref="B32:C32"/>
    <mergeCell ref="G32:H32"/>
    <mergeCell ref="G26:H26"/>
    <mergeCell ref="B27:C27"/>
    <mergeCell ref="G27:H27"/>
    <mergeCell ref="B28:C28"/>
    <mergeCell ref="B29:C29"/>
    <mergeCell ref="G29:H29"/>
    <mergeCell ref="G22:H22"/>
    <mergeCell ref="B23:C23"/>
    <mergeCell ref="G23:H23"/>
    <mergeCell ref="B24:C24"/>
    <mergeCell ref="G24:H24"/>
    <mergeCell ref="B25:C25"/>
    <mergeCell ref="G25:H25"/>
    <mergeCell ref="B19:C19"/>
    <mergeCell ref="G19:H19"/>
    <mergeCell ref="B20:C20"/>
    <mergeCell ref="G20:H20"/>
    <mergeCell ref="B21:C21"/>
    <mergeCell ref="G21:H21"/>
    <mergeCell ref="B15:C15"/>
    <mergeCell ref="G15:H15"/>
    <mergeCell ref="B16:C16"/>
    <mergeCell ref="G16:H16"/>
    <mergeCell ref="B17:C17"/>
    <mergeCell ref="B18:C18"/>
    <mergeCell ref="G18:H18"/>
    <mergeCell ref="B12:C12"/>
    <mergeCell ref="G12:H12"/>
    <mergeCell ref="B13:C13"/>
    <mergeCell ref="G13:H13"/>
    <mergeCell ref="B14:C14"/>
    <mergeCell ref="G14:H14"/>
    <mergeCell ref="C3:I3"/>
    <mergeCell ref="C4:I4"/>
    <mergeCell ref="C5:I5"/>
    <mergeCell ref="F7:H7"/>
    <mergeCell ref="B10:C10"/>
    <mergeCell ref="G10:H10"/>
  </mergeCells>
  <pageMargins left="0.70866141732283472" right="0.70866141732283472" top="0.74803149606299213" bottom="0.74803149606299213" header="0.31496062992125984" footer="0.31496062992125984"/>
  <pageSetup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2017-07-11T19:23:46Z</cp:lastPrinted>
  <dcterms:created xsi:type="dcterms:W3CDTF">2017-07-11T19:22:51Z</dcterms:created>
  <dcterms:modified xsi:type="dcterms:W3CDTF">2017-07-11T19:24:29Z</dcterms:modified>
</cp:coreProperties>
</file>